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30" windowWidth="27315" windowHeight="11520"/>
  </bookViews>
  <sheets>
    <sheet name="Разрывы" sheetId="1" r:id="rId1"/>
  </sheets>
  <definedNames>
    <definedName name="_xlnm._FilterDatabase" localSheetId="0" hidden="1">Разрывы!$C$9:$H$79</definedName>
    <definedName name="_xlnm.Print_Titles" localSheetId="0">Разрывы!$8:$9</definedName>
    <definedName name="_xlnm.Print_Area" localSheetId="0">Разрывы!$A$1:$G$77</definedName>
  </definedNames>
  <calcPr calcId="145621"/>
</workbook>
</file>

<file path=xl/calcChain.xml><?xml version="1.0" encoding="utf-8"?>
<calcChain xmlns="http://schemas.openxmlformats.org/spreadsheetml/2006/main">
  <c r="F73" i="1" l="1"/>
  <c r="C57" i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F54" i="1"/>
  <c r="F74" i="1" s="1"/>
  <c r="C12" i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</calcChain>
</file>

<file path=xl/sharedStrings.xml><?xml version="1.0" encoding="utf-8"?>
<sst xmlns="http://schemas.openxmlformats.org/spreadsheetml/2006/main" count="139" uniqueCount="91">
  <si>
    <t>15.08.08г.</t>
  </si>
  <si>
    <t>График устранения разрывов тепловых сетей после проведения гидравлических испытаний</t>
  </si>
  <si>
    <t>при подготовке к отопительному сезону 2008-2009гг.</t>
  </si>
  <si>
    <t>на 09.06.2009г.</t>
  </si>
  <si>
    <t xml:space="preserve">Информация о разрывах на тепловых сетях АО "Пензтеплоснабжение" </t>
  </si>
  <si>
    <t>№п/п</t>
  </si>
  <si>
    <t>№ п/п</t>
  </si>
  <si>
    <t>Наименование котельной</t>
  </si>
  <si>
    <t>Адрес</t>
  </si>
  <si>
    <t>Кол-во разры-вов</t>
  </si>
  <si>
    <t>Дата разрыва</t>
  </si>
  <si>
    <t>Тепловой район № 1</t>
  </si>
  <si>
    <t>кот.Западная</t>
  </si>
  <si>
    <t>ТК-150 - ТК-1</t>
  </si>
  <si>
    <t>ТК-101 - ТК-305</t>
  </si>
  <si>
    <t>ТК-103 - школа 55 (Мира,15)</t>
  </si>
  <si>
    <t>ТК-114 - ТК-115 (Мира,6)</t>
  </si>
  <si>
    <t>ТК-105 - ТК-106</t>
  </si>
  <si>
    <t>ТК-120 - Ленинградская,6</t>
  </si>
  <si>
    <t>ТК-121 - ТК-122 Попова, 14а</t>
  </si>
  <si>
    <t>Ленингр.,12 - Мира,5</t>
  </si>
  <si>
    <t>ТК-103/1 - ТК-3</t>
  </si>
  <si>
    <t>ТК-103/1 - ТК-4</t>
  </si>
  <si>
    <t>05.06.</t>
  </si>
  <si>
    <t>ТК-139 - Попова,8</t>
  </si>
  <si>
    <t>ТК-165 (Пацаева 1/22)</t>
  </si>
  <si>
    <t>ТК-122(Попова,14а) -ТК-143(Попова,16а)</t>
  </si>
  <si>
    <t>ТК-152 - Ленинградская,2</t>
  </si>
  <si>
    <t>ТК-154( Ленинградская,5) - ТК-155</t>
  </si>
  <si>
    <t>ТК-124(Попова,12а) -ТК-125(компенсатор)</t>
  </si>
  <si>
    <t>ТК-157 - ТК-158 (Мира, 12)</t>
  </si>
  <si>
    <t>ТК-211 - ТК-211/1 (Мира, 74)</t>
  </si>
  <si>
    <t>(Мира, 10)</t>
  </si>
  <si>
    <t>ТК-228 - ТК-229 (Мира, 48)</t>
  </si>
  <si>
    <t>ТК-230 - ТК-231 (Попова, 40)</t>
  </si>
  <si>
    <t>ТК-226 - ТК-224 (Попова, 46)</t>
  </si>
  <si>
    <t>ТК-160 (Пацаева, 13) - ТК-162 (Пацаева, 11)</t>
  </si>
  <si>
    <t>Попова, 54 - Попова, 58</t>
  </si>
  <si>
    <t>ТК-223 (Попова, 42)</t>
  </si>
  <si>
    <t>ТК-213 - ТК-214 (территория лицея)</t>
  </si>
  <si>
    <t>Мира,41</t>
  </si>
  <si>
    <t>ТК-101 - ТК-301</t>
  </si>
  <si>
    <t>14.09.2020г.</t>
  </si>
  <si>
    <t>01.09.2020г.</t>
  </si>
  <si>
    <t>ТК-244 - ТК-245</t>
  </si>
  <si>
    <t>03.08.2020г.</t>
  </si>
  <si>
    <t>ул.Мира, 14</t>
  </si>
  <si>
    <t>28.09.2020г.</t>
  </si>
  <si>
    <t>кот. Заря</t>
  </si>
  <si>
    <t>ТК-4 - ТК-5</t>
  </si>
  <si>
    <t>ТК-2 - Молодежная,10</t>
  </si>
  <si>
    <t>кот. гост.Пенза</t>
  </si>
  <si>
    <t>котельная - ТК-4</t>
  </si>
  <si>
    <t>в котельной</t>
  </si>
  <si>
    <t>НСС Кирова,5</t>
  </si>
  <si>
    <t>Кирова,1</t>
  </si>
  <si>
    <t>ЦТП 348</t>
  </si>
  <si>
    <t>УТ-10-УТ-14</t>
  </si>
  <si>
    <t>УТ-7-Ладожская,150</t>
  </si>
  <si>
    <t>УТ-3-УТ-4</t>
  </si>
  <si>
    <t>УТ-3(в камере)</t>
  </si>
  <si>
    <t>Итого по Тепловому району № 1:</t>
  </si>
  <si>
    <t>Тепловой район № 2</t>
  </si>
  <si>
    <t>кот.Галетная</t>
  </si>
  <si>
    <t>котельная-ТК-1</t>
  </si>
  <si>
    <t>кот.Южная</t>
  </si>
  <si>
    <t>ТК-44 - ТК-44'</t>
  </si>
  <si>
    <t>ТК-7 - ТК7'</t>
  </si>
  <si>
    <t>ЦТП НИИЭКИПМАШ</t>
  </si>
  <si>
    <t>ТК-407' - Эксперимент.2</t>
  </si>
  <si>
    <t>Экспериментальная,4</t>
  </si>
  <si>
    <t>ТК-112 - Пушанина,8</t>
  </si>
  <si>
    <t>ТК-45-ТК-45'</t>
  </si>
  <si>
    <t>ЦТП - 27</t>
  </si>
  <si>
    <t>ТК-2703-ТК-2712 (Школа №69)</t>
  </si>
  <si>
    <t>ЦТП - 1</t>
  </si>
  <si>
    <t>ТК-104' - Эксперимент.15</t>
  </si>
  <si>
    <t>ТК-108 - ввод в ЦТП</t>
  </si>
  <si>
    <t>Школа №8</t>
  </si>
  <si>
    <t>Сердобская, 2</t>
  </si>
  <si>
    <r>
      <t>Злобина, 51</t>
    </r>
    <r>
      <rPr>
        <vertAlign val="superscript"/>
        <sz val="10"/>
        <rFont val="Arial Cyr"/>
        <charset val="204"/>
      </rPr>
      <t>б</t>
    </r>
  </si>
  <si>
    <t>кот.Сельхозакадемия</t>
  </si>
  <si>
    <t>Конструкторская,6-10</t>
  </si>
  <si>
    <t>Конструкторская,2 (в камере)</t>
  </si>
  <si>
    <t>кот.Павлушкина</t>
  </si>
  <si>
    <t>Павлушкина, 27</t>
  </si>
  <si>
    <t>ул.Тухачевского,94</t>
  </si>
  <si>
    <t>Итого по Тепловому району № 2:</t>
  </si>
  <si>
    <t>Всего</t>
  </si>
  <si>
    <t>при проведении опрессовок в 2020 г.</t>
  </si>
  <si>
    <t>Таблица №6.1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</si>
</sst>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8" x14ac:knownFonts="1">
    <font>
      <sz val="10"/>
      <name val="Arial Cyr"/>
      <charset val="204"/>
    </font>
    <font>
      <b/>
      <i/>
      <u/>
      <sz val="11"/>
      <name val="Arial Cyr"/>
      <charset val="204"/>
    </font>
    <font>
      <b/>
      <i/>
      <sz val="9"/>
      <name val="Arial Cyr"/>
      <charset val="204"/>
    </font>
    <font>
      <b/>
      <i/>
      <sz val="7"/>
      <name val="Arial Cyr"/>
      <charset val="204"/>
    </font>
    <font>
      <b/>
      <i/>
      <sz val="11"/>
      <name val="Arial Cyr"/>
      <charset val="204"/>
    </font>
    <font>
      <b/>
      <sz val="10"/>
      <color rgb="FFFF0000"/>
      <name val="Arial Cyr"/>
      <charset val="204"/>
    </font>
    <font>
      <b/>
      <sz val="10"/>
      <name val="Arial Cyr"/>
      <charset val="204"/>
    </font>
    <font>
      <vertAlign val="superscript"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centerContinuous" vertical="center" wrapText="1"/>
    </xf>
    <xf numFmtId="0" fontId="0" fillId="0" borderId="3" xfId="0" applyFill="1" applyBorder="1" applyAlignment="1">
      <alignment horizontal="center"/>
    </xf>
    <xf numFmtId="0" fontId="0" fillId="2" borderId="3" xfId="0" applyFill="1" applyBorder="1" applyAlignment="1">
      <alignment vertical="center"/>
    </xf>
    <xf numFmtId="14" fontId="0" fillId="2" borderId="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vertical="center" wrapText="1"/>
    </xf>
    <xf numFmtId="14" fontId="0" fillId="2" borderId="3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0" xfId="0" applyFill="1"/>
    <xf numFmtId="0" fontId="0" fillId="2" borderId="3" xfId="0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Continuous" vertical="center"/>
    </xf>
    <xf numFmtId="0" fontId="0" fillId="2" borderId="5" xfId="0" applyFill="1" applyBorder="1" applyAlignment="1">
      <alignment vertical="center" wrapText="1"/>
    </xf>
    <xf numFmtId="0" fontId="5" fillId="0" borderId="0" xfId="0" applyFont="1" applyFill="1"/>
    <xf numFmtId="0" fontId="5" fillId="2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 wrapText="1"/>
    </xf>
    <xf numFmtId="0" fontId="0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Continuous" vertical="center"/>
    </xf>
    <xf numFmtId="0" fontId="0" fillId="2" borderId="0" xfId="0" applyFill="1" applyAlignment="1">
      <alignment horizontal="centerContinuous" vertical="center" wrapText="1"/>
    </xf>
    <xf numFmtId="164" fontId="0" fillId="2" borderId="0" xfId="0" applyNumberFormat="1" applyFill="1" applyAlignment="1">
      <alignment horizontal="centerContinuous" vertical="center"/>
    </xf>
    <xf numFmtId="0" fontId="0" fillId="2" borderId="4" xfId="0" applyFill="1" applyBorder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6" fillId="2" borderId="3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B1:H79"/>
  <sheetViews>
    <sheetView tabSelected="1" view="pageBreakPreview" zoomScaleNormal="100" zoomScaleSheetLayoutView="100" workbookViewId="0">
      <pane xSplit="4" ySplit="9" topLeftCell="E61" activePane="bottomRight" state="frozen"/>
      <selection pane="topRight" activeCell="E1" sqref="E1"/>
      <selection pane="bottomLeft" activeCell="A9" sqref="A9"/>
      <selection pane="bottomRight" activeCell="E85" sqref="E85"/>
    </sheetView>
  </sheetViews>
  <sheetFormatPr defaultRowHeight="12.75" x14ac:dyDescent="0.2"/>
  <cols>
    <col min="1" max="1" width="1" style="6" customWidth="1"/>
    <col min="2" max="2" width="6.7109375" style="10" hidden="1" customWidth="1"/>
    <col min="3" max="3" width="3.7109375" style="5" customWidth="1"/>
    <col min="4" max="4" width="19.85546875" style="3" customWidth="1"/>
    <col min="5" max="5" width="43.42578125" style="4" customWidth="1"/>
    <col min="6" max="6" width="9.85546875" style="3" customWidth="1"/>
    <col min="7" max="7" width="13.42578125" style="3" customWidth="1"/>
    <col min="8" max="8" width="32" style="6" customWidth="1"/>
    <col min="9" max="11" width="9.140625" style="6"/>
    <col min="12" max="12" width="10.7109375" style="6" customWidth="1"/>
    <col min="13" max="16384" width="9.140625" style="6"/>
  </cols>
  <sheetData>
    <row r="1" spans="2:7" ht="6.95" customHeight="1" x14ac:dyDescent="0.2">
      <c r="B1" s="1" t="s">
        <v>0</v>
      </c>
      <c r="C1" s="2"/>
    </row>
    <row r="2" spans="2:7" ht="14.25" hidden="1" x14ac:dyDescent="0.2">
      <c r="B2" s="51" t="s">
        <v>1</v>
      </c>
      <c r="C2" s="51"/>
      <c r="D2" s="51"/>
      <c r="E2" s="51"/>
      <c r="F2" s="51"/>
      <c r="G2" s="51"/>
    </row>
    <row r="3" spans="2:7" ht="14.25" hidden="1" x14ac:dyDescent="0.2">
      <c r="B3" s="51" t="s">
        <v>2</v>
      </c>
      <c r="C3" s="51"/>
      <c r="D3" s="51"/>
      <c r="E3" s="51"/>
      <c r="F3" s="51"/>
      <c r="G3" s="51"/>
    </row>
    <row r="4" spans="2:7" ht="14.25" x14ac:dyDescent="0.2">
      <c r="B4" s="7" t="s">
        <v>3</v>
      </c>
      <c r="C4" s="52" t="s">
        <v>4</v>
      </c>
      <c r="D4" s="52"/>
      <c r="E4" s="52"/>
      <c r="F4" s="52"/>
      <c r="G4" s="52"/>
    </row>
    <row r="5" spans="2:7" ht="14.25" x14ac:dyDescent="0.2">
      <c r="B5" s="7"/>
      <c r="C5" s="8"/>
      <c r="D5" s="8"/>
      <c r="E5" s="9" t="s">
        <v>89</v>
      </c>
      <c r="F5" s="53"/>
      <c r="G5" s="53"/>
    </row>
    <row r="6" spans="2:7" ht="14.25" x14ac:dyDescent="0.2">
      <c r="B6" s="7"/>
      <c r="C6" s="8" t="s">
        <v>90</v>
      </c>
      <c r="D6" s="8"/>
      <c r="E6" s="9"/>
      <c r="F6" s="48"/>
      <c r="G6" s="48"/>
    </row>
    <row r="7" spans="2:7" ht="6.95" customHeight="1" thickBot="1" x14ac:dyDescent="0.25"/>
    <row r="8" spans="2:7" s="13" customFormat="1" ht="50.1" customHeight="1" thickBot="1" x14ac:dyDescent="0.25">
      <c r="B8" s="11" t="s">
        <v>5</v>
      </c>
      <c r="C8" s="11" t="s">
        <v>6</v>
      </c>
      <c r="D8" s="12" t="s">
        <v>7</v>
      </c>
      <c r="E8" s="12" t="s">
        <v>8</v>
      </c>
      <c r="F8" s="12" t="s">
        <v>9</v>
      </c>
      <c r="G8" s="12" t="s">
        <v>10</v>
      </c>
    </row>
    <row r="9" spans="2:7" s="13" customFormat="1" thickBot="1" x14ac:dyDescent="0.25">
      <c r="B9" s="14"/>
      <c r="C9" s="15">
        <v>1</v>
      </c>
      <c r="D9" s="15">
        <v>2</v>
      </c>
      <c r="E9" s="15">
        <v>3</v>
      </c>
      <c r="F9" s="15">
        <v>4</v>
      </c>
      <c r="G9" s="15">
        <v>5</v>
      </c>
    </row>
    <row r="10" spans="2:7" ht="15" customHeight="1" x14ac:dyDescent="0.2">
      <c r="C10" s="16" t="s">
        <v>11</v>
      </c>
      <c r="D10" s="17"/>
      <c r="E10" s="18"/>
      <c r="F10" s="17"/>
      <c r="G10" s="17"/>
    </row>
    <row r="11" spans="2:7" ht="15" customHeight="1" x14ac:dyDescent="0.2">
      <c r="B11" s="25"/>
      <c r="C11" s="27">
        <v>1</v>
      </c>
      <c r="D11" s="20" t="s">
        <v>12</v>
      </c>
      <c r="E11" s="22" t="s">
        <v>13</v>
      </c>
      <c r="F11" s="27">
        <v>1</v>
      </c>
      <c r="G11" s="21">
        <v>43958</v>
      </c>
    </row>
    <row r="12" spans="2:7" ht="15" customHeight="1" x14ac:dyDescent="0.2">
      <c r="B12" s="25"/>
      <c r="C12" s="27">
        <f>C11+1</f>
        <v>2</v>
      </c>
      <c r="D12" s="20" t="s">
        <v>12</v>
      </c>
      <c r="E12" s="22" t="s">
        <v>14</v>
      </c>
      <c r="F12" s="27">
        <v>1</v>
      </c>
      <c r="G12" s="21">
        <v>43958</v>
      </c>
    </row>
    <row r="13" spans="2:7" ht="15" customHeight="1" x14ac:dyDescent="0.2">
      <c r="B13" s="25"/>
      <c r="C13" s="27">
        <f t="shared" ref="C13:C52" si="0">C12+1</f>
        <v>3</v>
      </c>
      <c r="D13" s="20" t="s">
        <v>12</v>
      </c>
      <c r="E13" s="22" t="s">
        <v>15</v>
      </c>
      <c r="F13" s="27">
        <v>1</v>
      </c>
      <c r="G13" s="21">
        <v>43958</v>
      </c>
    </row>
    <row r="14" spans="2:7" ht="15" customHeight="1" x14ac:dyDescent="0.2">
      <c r="B14" s="25"/>
      <c r="C14" s="27">
        <f t="shared" si="0"/>
        <v>4</v>
      </c>
      <c r="D14" s="20" t="s">
        <v>12</v>
      </c>
      <c r="E14" s="22" t="s">
        <v>15</v>
      </c>
      <c r="F14" s="27">
        <v>1</v>
      </c>
      <c r="G14" s="21">
        <v>43997</v>
      </c>
    </row>
    <row r="15" spans="2:7" ht="15" customHeight="1" x14ac:dyDescent="0.2">
      <c r="B15" s="25"/>
      <c r="C15" s="27">
        <f t="shared" si="0"/>
        <v>5</v>
      </c>
      <c r="D15" s="20" t="s">
        <v>12</v>
      </c>
      <c r="E15" s="22" t="s">
        <v>16</v>
      </c>
      <c r="F15" s="27">
        <v>1</v>
      </c>
      <c r="G15" s="21">
        <v>43958</v>
      </c>
    </row>
    <row r="16" spans="2:7" ht="15" customHeight="1" x14ac:dyDescent="0.2">
      <c r="B16" s="25"/>
      <c r="C16" s="27">
        <f t="shared" si="0"/>
        <v>6</v>
      </c>
      <c r="D16" s="20" t="s">
        <v>12</v>
      </c>
      <c r="E16" s="22" t="s">
        <v>17</v>
      </c>
      <c r="F16" s="27">
        <v>1</v>
      </c>
      <c r="G16" s="21">
        <v>43958</v>
      </c>
    </row>
    <row r="17" spans="2:7" ht="15" customHeight="1" x14ac:dyDescent="0.2">
      <c r="B17" s="25"/>
      <c r="C17" s="27">
        <f t="shared" si="0"/>
        <v>7</v>
      </c>
      <c r="D17" s="20" t="s">
        <v>12</v>
      </c>
      <c r="E17" s="22" t="s">
        <v>18</v>
      </c>
      <c r="F17" s="27">
        <v>1</v>
      </c>
      <c r="G17" s="21">
        <v>43958</v>
      </c>
    </row>
    <row r="18" spans="2:7" ht="15" customHeight="1" x14ac:dyDescent="0.2">
      <c r="B18" s="25"/>
      <c r="C18" s="27">
        <f t="shared" si="0"/>
        <v>8</v>
      </c>
      <c r="D18" s="20" t="s">
        <v>12</v>
      </c>
      <c r="E18" s="22" t="s">
        <v>19</v>
      </c>
      <c r="F18" s="27">
        <v>1</v>
      </c>
      <c r="G18" s="21">
        <v>43958</v>
      </c>
    </row>
    <row r="19" spans="2:7" ht="15" customHeight="1" x14ac:dyDescent="0.2">
      <c r="B19" s="25"/>
      <c r="C19" s="27">
        <f t="shared" si="0"/>
        <v>9</v>
      </c>
      <c r="D19" s="20" t="s">
        <v>12</v>
      </c>
      <c r="E19" s="22" t="s">
        <v>20</v>
      </c>
      <c r="F19" s="27">
        <v>1</v>
      </c>
      <c r="G19" s="21">
        <v>43971</v>
      </c>
    </row>
    <row r="20" spans="2:7" ht="15" customHeight="1" x14ac:dyDescent="0.2">
      <c r="B20" s="25"/>
      <c r="C20" s="27">
        <f t="shared" si="0"/>
        <v>10</v>
      </c>
      <c r="D20" s="20" t="s">
        <v>12</v>
      </c>
      <c r="E20" s="22" t="s">
        <v>21</v>
      </c>
      <c r="F20" s="27">
        <v>1</v>
      </c>
      <c r="G20" s="21">
        <v>43971</v>
      </c>
    </row>
    <row r="21" spans="2:7" ht="15" customHeight="1" x14ac:dyDescent="0.2">
      <c r="B21" s="25"/>
      <c r="C21" s="27">
        <f t="shared" si="0"/>
        <v>11</v>
      </c>
      <c r="D21" s="20" t="s">
        <v>12</v>
      </c>
      <c r="E21" s="22" t="s">
        <v>22</v>
      </c>
      <c r="F21" s="27">
        <v>1</v>
      </c>
      <c r="G21" s="21" t="s">
        <v>23</v>
      </c>
    </row>
    <row r="22" spans="2:7" ht="15" customHeight="1" x14ac:dyDescent="0.2">
      <c r="B22" s="25"/>
      <c r="C22" s="27">
        <f t="shared" si="0"/>
        <v>12</v>
      </c>
      <c r="D22" s="20" t="s">
        <v>12</v>
      </c>
      <c r="E22" s="22" t="s">
        <v>24</v>
      </c>
      <c r="F22" s="27">
        <v>1</v>
      </c>
      <c r="G22" s="21">
        <v>43976</v>
      </c>
    </row>
    <row r="23" spans="2:7" ht="15" customHeight="1" x14ac:dyDescent="0.2">
      <c r="B23" s="25"/>
      <c r="C23" s="27">
        <f t="shared" si="0"/>
        <v>13</v>
      </c>
      <c r="D23" s="20" t="s">
        <v>12</v>
      </c>
      <c r="E23" s="22" t="s">
        <v>25</v>
      </c>
      <c r="F23" s="27">
        <v>1</v>
      </c>
      <c r="G23" s="21">
        <v>43976</v>
      </c>
    </row>
    <row r="24" spans="2:7" ht="26.25" customHeight="1" x14ac:dyDescent="0.2">
      <c r="B24" s="25"/>
      <c r="C24" s="27">
        <f t="shared" si="0"/>
        <v>14</v>
      </c>
      <c r="D24" s="20" t="s">
        <v>12</v>
      </c>
      <c r="E24" s="22" t="s">
        <v>26</v>
      </c>
      <c r="F24" s="27">
        <v>1</v>
      </c>
      <c r="G24" s="21">
        <v>43977</v>
      </c>
    </row>
    <row r="25" spans="2:7" ht="15" customHeight="1" x14ac:dyDescent="0.2">
      <c r="B25" s="25"/>
      <c r="C25" s="27">
        <f t="shared" si="0"/>
        <v>15</v>
      </c>
      <c r="D25" s="20" t="s">
        <v>12</v>
      </c>
      <c r="E25" s="22" t="s">
        <v>27</v>
      </c>
      <c r="F25" s="27">
        <v>1</v>
      </c>
      <c r="G25" s="21">
        <v>43977</v>
      </c>
    </row>
    <row r="26" spans="2:7" ht="15" customHeight="1" x14ac:dyDescent="0.2">
      <c r="B26" s="25"/>
      <c r="C26" s="27">
        <f t="shared" si="0"/>
        <v>16</v>
      </c>
      <c r="D26" s="20" t="s">
        <v>12</v>
      </c>
      <c r="E26" s="22" t="s">
        <v>28</v>
      </c>
      <c r="F26" s="27">
        <v>1</v>
      </c>
      <c r="G26" s="21">
        <v>43978</v>
      </c>
    </row>
    <row r="27" spans="2:7" ht="27" customHeight="1" x14ac:dyDescent="0.2">
      <c r="B27" s="25"/>
      <c r="C27" s="27">
        <f t="shared" si="0"/>
        <v>17</v>
      </c>
      <c r="D27" s="20" t="s">
        <v>12</v>
      </c>
      <c r="E27" s="22" t="s">
        <v>29</v>
      </c>
      <c r="F27" s="27">
        <v>1</v>
      </c>
      <c r="G27" s="21">
        <v>43977</v>
      </c>
    </row>
    <row r="28" spans="2:7" x14ac:dyDescent="0.2">
      <c r="B28" s="25"/>
      <c r="C28" s="27">
        <f t="shared" si="0"/>
        <v>18</v>
      </c>
      <c r="D28" s="20" t="s">
        <v>12</v>
      </c>
      <c r="E28" s="40" t="s">
        <v>30</v>
      </c>
      <c r="F28" s="24">
        <v>1</v>
      </c>
      <c r="G28" s="23">
        <v>44000</v>
      </c>
    </row>
    <row r="29" spans="2:7" x14ac:dyDescent="0.2">
      <c r="B29" s="25"/>
      <c r="C29" s="27">
        <f t="shared" si="0"/>
        <v>19</v>
      </c>
      <c r="D29" s="20" t="s">
        <v>12</v>
      </c>
      <c r="E29" s="40" t="s">
        <v>31</v>
      </c>
      <c r="F29" s="24">
        <v>1</v>
      </c>
      <c r="G29" s="23">
        <v>44007</v>
      </c>
    </row>
    <row r="30" spans="2:7" x14ac:dyDescent="0.2">
      <c r="B30" s="25"/>
      <c r="C30" s="27">
        <f>C29+1</f>
        <v>20</v>
      </c>
      <c r="D30" s="20" t="s">
        <v>12</v>
      </c>
      <c r="E30" s="40" t="s">
        <v>32</v>
      </c>
      <c r="F30" s="24">
        <v>1</v>
      </c>
      <c r="G30" s="23">
        <v>44004</v>
      </c>
    </row>
    <row r="31" spans="2:7" x14ac:dyDescent="0.2">
      <c r="B31" s="25"/>
      <c r="C31" s="27">
        <f t="shared" si="0"/>
        <v>21</v>
      </c>
      <c r="D31" s="20" t="s">
        <v>12</v>
      </c>
      <c r="E31" s="22" t="s">
        <v>33</v>
      </c>
      <c r="F31" s="27">
        <v>2</v>
      </c>
      <c r="G31" s="21">
        <v>44007</v>
      </c>
    </row>
    <row r="32" spans="2:7" x14ac:dyDescent="0.2">
      <c r="B32" s="25"/>
      <c r="C32" s="27">
        <f t="shared" si="0"/>
        <v>22</v>
      </c>
      <c r="D32" s="20" t="s">
        <v>12</v>
      </c>
      <c r="E32" s="22" t="s">
        <v>34</v>
      </c>
      <c r="F32" s="27">
        <v>1</v>
      </c>
      <c r="G32" s="21">
        <v>44007</v>
      </c>
    </row>
    <row r="33" spans="2:7" x14ac:dyDescent="0.2">
      <c r="B33" s="25"/>
      <c r="C33" s="27">
        <f t="shared" si="0"/>
        <v>23</v>
      </c>
      <c r="D33" s="20" t="s">
        <v>12</v>
      </c>
      <c r="E33" s="22" t="s">
        <v>35</v>
      </c>
      <c r="F33" s="27">
        <v>1</v>
      </c>
      <c r="G33" s="21">
        <v>44007</v>
      </c>
    </row>
    <row r="34" spans="2:7" s="26" customFormat="1" x14ac:dyDescent="0.2">
      <c r="B34" s="25"/>
      <c r="C34" s="27">
        <f t="shared" si="0"/>
        <v>24</v>
      </c>
      <c r="D34" s="20" t="s">
        <v>12</v>
      </c>
      <c r="E34" s="22" t="s">
        <v>36</v>
      </c>
      <c r="F34" s="27">
        <v>1</v>
      </c>
      <c r="G34" s="21">
        <v>44008</v>
      </c>
    </row>
    <row r="35" spans="2:7" s="26" customFormat="1" x14ac:dyDescent="0.2">
      <c r="B35" s="25"/>
      <c r="C35" s="27">
        <f t="shared" si="0"/>
        <v>25</v>
      </c>
      <c r="D35" s="20" t="s">
        <v>12</v>
      </c>
      <c r="E35" s="22" t="s">
        <v>37</v>
      </c>
      <c r="F35" s="27">
        <v>1</v>
      </c>
      <c r="G35" s="21">
        <v>44011</v>
      </c>
    </row>
    <row r="36" spans="2:7" s="26" customFormat="1" x14ac:dyDescent="0.2">
      <c r="B36" s="25"/>
      <c r="C36" s="27">
        <f t="shared" si="0"/>
        <v>26</v>
      </c>
      <c r="D36" s="20" t="s">
        <v>12</v>
      </c>
      <c r="E36" s="22" t="s">
        <v>38</v>
      </c>
      <c r="F36" s="27">
        <v>1</v>
      </c>
      <c r="G36" s="21">
        <v>44011</v>
      </c>
    </row>
    <row r="37" spans="2:7" s="26" customFormat="1" x14ac:dyDescent="0.2">
      <c r="B37" s="25"/>
      <c r="C37" s="27">
        <f t="shared" si="0"/>
        <v>27</v>
      </c>
      <c r="D37" s="20" t="s">
        <v>12</v>
      </c>
      <c r="E37" s="22" t="s">
        <v>39</v>
      </c>
      <c r="F37" s="27">
        <v>1</v>
      </c>
      <c r="G37" s="21">
        <v>44011</v>
      </c>
    </row>
    <row r="38" spans="2:7" s="26" customFormat="1" x14ac:dyDescent="0.2">
      <c r="B38" s="25"/>
      <c r="C38" s="27">
        <f t="shared" si="0"/>
        <v>28</v>
      </c>
      <c r="D38" s="20" t="s">
        <v>12</v>
      </c>
      <c r="E38" s="22" t="s">
        <v>40</v>
      </c>
      <c r="F38" s="27">
        <v>1</v>
      </c>
      <c r="G38" s="21">
        <v>44038</v>
      </c>
    </row>
    <row r="39" spans="2:7" s="26" customFormat="1" x14ac:dyDescent="0.2">
      <c r="B39" s="25"/>
      <c r="C39" s="27">
        <f t="shared" si="0"/>
        <v>29</v>
      </c>
      <c r="D39" s="20" t="s">
        <v>12</v>
      </c>
      <c r="E39" s="22" t="s">
        <v>41</v>
      </c>
      <c r="F39" s="27">
        <v>1</v>
      </c>
      <c r="G39" s="21" t="s">
        <v>42</v>
      </c>
    </row>
    <row r="40" spans="2:7" s="26" customFormat="1" x14ac:dyDescent="0.2">
      <c r="B40" s="25"/>
      <c r="C40" s="27">
        <f t="shared" si="0"/>
        <v>30</v>
      </c>
      <c r="D40" s="20" t="s">
        <v>12</v>
      </c>
      <c r="E40" s="22" t="s">
        <v>41</v>
      </c>
      <c r="F40" s="27">
        <v>1</v>
      </c>
      <c r="G40" s="21" t="s">
        <v>43</v>
      </c>
    </row>
    <row r="41" spans="2:7" s="26" customFormat="1" x14ac:dyDescent="0.2">
      <c r="B41" s="25"/>
      <c r="C41" s="27">
        <f t="shared" si="0"/>
        <v>31</v>
      </c>
      <c r="D41" s="20" t="s">
        <v>12</v>
      </c>
      <c r="E41" s="22" t="s">
        <v>44</v>
      </c>
      <c r="F41" s="27">
        <v>1</v>
      </c>
      <c r="G41" s="21" t="s">
        <v>45</v>
      </c>
    </row>
    <row r="42" spans="2:7" s="26" customFormat="1" x14ac:dyDescent="0.2">
      <c r="B42" s="25"/>
      <c r="C42" s="27">
        <f t="shared" si="0"/>
        <v>32</v>
      </c>
      <c r="D42" s="20" t="s">
        <v>12</v>
      </c>
      <c r="E42" s="22" t="s">
        <v>46</v>
      </c>
      <c r="F42" s="27">
        <v>1</v>
      </c>
      <c r="G42" s="21" t="s">
        <v>47</v>
      </c>
    </row>
    <row r="43" spans="2:7" x14ac:dyDescent="0.2">
      <c r="B43" s="25"/>
      <c r="C43" s="27">
        <f>C42+1</f>
        <v>33</v>
      </c>
      <c r="D43" s="20" t="s">
        <v>48</v>
      </c>
      <c r="E43" s="22" t="s">
        <v>49</v>
      </c>
      <c r="F43" s="27">
        <v>1</v>
      </c>
      <c r="G43" s="21">
        <v>43964</v>
      </c>
    </row>
    <row r="44" spans="2:7" x14ac:dyDescent="0.2">
      <c r="B44" s="25"/>
      <c r="C44" s="27">
        <f t="shared" si="0"/>
        <v>34</v>
      </c>
      <c r="D44" s="20" t="s">
        <v>48</v>
      </c>
      <c r="E44" s="22" t="s">
        <v>50</v>
      </c>
      <c r="F44" s="27">
        <v>1</v>
      </c>
      <c r="G44" s="21">
        <v>43965</v>
      </c>
    </row>
    <row r="45" spans="2:7" x14ac:dyDescent="0.2">
      <c r="B45" s="25"/>
      <c r="C45" s="27">
        <f t="shared" si="0"/>
        <v>35</v>
      </c>
      <c r="D45" s="20" t="s">
        <v>51</v>
      </c>
      <c r="E45" s="22" t="s">
        <v>52</v>
      </c>
      <c r="F45" s="27">
        <v>1</v>
      </c>
      <c r="G45" s="21">
        <v>43966</v>
      </c>
    </row>
    <row r="46" spans="2:7" x14ac:dyDescent="0.2">
      <c r="B46" s="25"/>
      <c r="C46" s="27">
        <f t="shared" si="0"/>
        <v>36</v>
      </c>
      <c r="D46" s="20" t="s">
        <v>51</v>
      </c>
      <c r="E46" s="22" t="s">
        <v>53</v>
      </c>
      <c r="F46" s="27">
        <v>1</v>
      </c>
      <c r="G46" s="21">
        <v>43966</v>
      </c>
    </row>
    <row r="47" spans="2:7" x14ac:dyDescent="0.2">
      <c r="B47" s="25"/>
      <c r="C47" s="27">
        <f t="shared" si="0"/>
        <v>37</v>
      </c>
      <c r="D47" s="20" t="s">
        <v>54</v>
      </c>
      <c r="E47" s="22" t="s">
        <v>55</v>
      </c>
      <c r="F47" s="27">
        <v>1</v>
      </c>
      <c r="G47" s="21">
        <v>43972</v>
      </c>
    </row>
    <row r="48" spans="2:7" x14ac:dyDescent="0.2">
      <c r="B48" s="25"/>
      <c r="C48" s="27">
        <f t="shared" si="0"/>
        <v>38</v>
      </c>
      <c r="D48" s="20" t="s">
        <v>56</v>
      </c>
      <c r="E48" s="20" t="s">
        <v>57</v>
      </c>
      <c r="F48" s="27">
        <v>1</v>
      </c>
      <c r="G48" s="21">
        <v>44063</v>
      </c>
    </row>
    <row r="49" spans="2:8" x14ac:dyDescent="0.2">
      <c r="B49" s="25"/>
      <c r="C49" s="27">
        <f t="shared" si="0"/>
        <v>39</v>
      </c>
      <c r="D49" s="20" t="s">
        <v>56</v>
      </c>
      <c r="E49" s="20" t="s">
        <v>58</v>
      </c>
      <c r="F49" s="27">
        <v>1</v>
      </c>
      <c r="G49" s="21">
        <v>44068</v>
      </c>
    </row>
    <row r="50" spans="2:8" x14ac:dyDescent="0.2">
      <c r="B50" s="25"/>
      <c r="C50" s="27">
        <f t="shared" si="0"/>
        <v>40</v>
      </c>
      <c r="D50" s="20" t="s">
        <v>56</v>
      </c>
      <c r="E50" s="22" t="s">
        <v>59</v>
      </c>
      <c r="F50" s="27">
        <v>1</v>
      </c>
      <c r="G50" s="21">
        <v>44068</v>
      </c>
    </row>
    <row r="51" spans="2:8" ht="15" customHeight="1" x14ac:dyDescent="0.2">
      <c r="B51" s="25"/>
      <c r="C51" s="27">
        <f t="shared" si="0"/>
        <v>41</v>
      </c>
      <c r="D51" s="20" t="s">
        <v>56</v>
      </c>
      <c r="E51" s="22" t="s">
        <v>60</v>
      </c>
      <c r="F51" s="27">
        <v>1</v>
      </c>
      <c r="G51" s="21">
        <v>44068</v>
      </c>
    </row>
    <row r="52" spans="2:8" ht="15" customHeight="1" x14ac:dyDescent="0.2">
      <c r="B52" s="25"/>
      <c r="C52" s="27">
        <f t="shared" si="0"/>
        <v>42</v>
      </c>
      <c r="D52" s="20" t="s">
        <v>56</v>
      </c>
      <c r="E52" s="22" t="s">
        <v>57</v>
      </c>
      <c r="F52" s="27">
        <v>1</v>
      </c>
      <c r="G52" s="21">
        <v>44088</v>
      </c>
    </row>
    <row r="53" spans="2:8" ht="15" customHeight="1" x14ac:dyDescent="0.2">
      <c r="B53" s="25"/>
      <c r="C53" s="27"/>
      <c r="D53" s="20"/>
      <c r="E53" s="22"/>
      <c r="F53" s="27"/>
      <c r="G53" s="21"/>
    </row>
    <row r="54" spans="2:8" ht="15" customHeight="1" x14ac:dyDescent="0.2">
      <c r="B54" s="54" t="s">
        <v>61</v>
      </c>
      <c r="C54" s="54"/>
      <c r="D54" s="54"/>
      <c r="E54" s="54"/>
      <c r="F54" s="41">
        <f>SUM(F11:F53)</f>
        <v>43</v>
      </c>
      <c r="G54" s="42"/>
    </row>
    <row r="55" spans="2:8" ht="15" customHeight="1" x14ac:dyDescent="0.2">
      <c r="B55" s="43"/>
      <c r="C55" s="44" t="s">
        <v>62</v>
      </c>
      <c r="D55" s="29"/>
      <c r="E55" s="45"/>
      <c r="F55" s="29"/>
      <c r="G55" s="46"/>
    </row>
    <row r="56" spans="2:8" ht="15" customHeight="1" x14ac:dyDescent="0.2">
      <c r="B56" s="47"/>
      <c r="C56" s="27">
        <v>1</v>
      </c>
      <c r="D56" s="20" t="s">
        <v>63</v>
      </c>
      <c r="E56" s="30" t="s">
        <v>64</v>
      </c>
      <c r="F56" s="27">
        <v>1</v>
      </c>
      <c r="G56" s="21">
        <v>43959</v>
      </c>
    </row>
    <row r="57" spans="2:8" ht="15" customHeight="1" x14ac:dyDescent="0.2">
      <c r="B57" s="47"/>
      <c r="C57" s="27">
        <f>C56+1</f>
        <v>2</v>
      </c>
      <c r="D57" s="20" t="s">
        <v>65</v>
      </c>
      <c r="E57" s="30" t="s">
        <v>66</v>
      </c>
      <c r="F57" s="27">
        <v>1</v>
      </c>
      <c r="G57" s="21">
        <v>43963</v>
      </c>
    </row>
    <row r="58" spans="2:8" ht="15" customHeight="1" x14ac:dyDescent="0.2">
      <c r="B58" s="47"/>
      <c r="C58" s="27">
        <f>C57+1</f>
        <v>3</v>
      </c>
      <c r="D58" s="20" t="s">
        <v>65</v>
      </c>
      <c r="E58" s="30" t="s">
        <v>67</v>
      </c>
      <c r="F58" s="27">
        <v>1</v>
      </c>
      <c r="G58" s="21">
        <v>44018</v>
      </c>
    </row>
    <row r="59" spans="2:8" ht="15" customHeight="1" x14ac:dyDescent="0.2">
      <c r="B59" s="47"/>
      <c r="C59" s="27">
        <f>C58+1</f>
        <v>4</v>
      </c>
      <c r="D59" s="20" t="s">
        <v>68</v>
      </c>
      <c r="E59" s="30" t="s">
        <v>69</v>
      </c>
      <c r="F59" s="27">
        <v>1</v>
      </c>
      <c r="G59" s="21">
        <v>43959</v>
      </c>
    </row>
    <row r="60" spans="2:8" ht="15" customHeight="1" x14ac:dyDescent="0.2">
      <c r="B60" s="47"/>
      <c r="C60" s="27">
        <f t="shared" ref="C60:C67" si="1">C59+1</f>
        <v>5</v>
      </c>
      <c r="D60" s="20" t="s">
        <v>68</v>
      </c>
      <c r="E60" s="30" t="s">
        <v>70</v>
      </c>
      <c r="F60" s="27">
        <v>1</v>
      </c>
      <c r="G60" s="21">
        <v>43959</v>
      </c>
      <c r="H60" s="31"/>
    </row>
    <row r="61" spans="2:8" ht="15" customHeight="1" x14ac:dyDescent="0.2">
      <c r="B61" s="47"/>
      <c r="C61" s="27">
        <f t="shared" si="1"/>
        <v>6</v>
      </c>
      <c r="D61" s="20" t="s">
        <v>68</v>
      </c>
      <c r="E61" s="30" t="s">
        <v>71</v>
      </c>
      <c r="F61" s="27">
        <v>1</v>
      </c>
      <c r="G61" s="21">
        <v>43959</v>
      </c>
    </row>
    <row r="62" spans="2:8" ht="15" customHeight="1" x14ac:dyDescent="0.2">
      <c r="B62" s="47"/>
      <c r="C62" s="27">
        <f t="shared" si="1"/>
        <v>7</v>
      </c>
      <c r="D62" s="20" t="s">
        <v>68</v>
      </c>
      <c r="E62" s="30" t="s">
        <v>72</v>
      </c>
      <c r="F62" s="27">
        <v>1</v>
      </c>
      <c r="G62" s="21">
        <v>44021</v>
      </c>
    </row>
    <row r="63" spans="2:8" ht="15" customHeight="1" x14ac:dyDescent="0.2">
      <c r="B63" s="47"/>
      <c r="C63" s="27">
        <f t="shared" si="1"/>
        <v>8</v>
      </c>
      <c r="D63" s="20" t="s">
        <v>73</v>
      </c>
      <c r="E63" s="30" t="s">
        <v>74</v>
      </c>
      <c r="F63" s="27">
        <v>1</v>
      </c>
      <c r="G63" s="21">
        <v>43965</v>
      </c>
      <c r="H63" s="31"/>
    </row>
    <row r="64" spans="2:8" ht="15" customHeight="1" x14ac:dyDescent="0.2">
      <c r="B64" s="47"/>
      <c r="C64" s="27">
        <f>C63+1</f>
        <v>9</v>
      </c>
      <c r="D64" s="20" t="s">
        <v>75</v>
      </c>
      <c r="E64" s="30" t="s">
        <v>76</v>
      </c>
      <c r="F64" s="27">
        <v>1</v>
      </c>
      <c r="G64" s="21">
        <v>43957</v>
      </c>
      <c r="H64" s="31"/>
    </row>
    <row r="65" spans="2:8" ht="15" customHeight="1" x14ac:dyDescent="0.2">
      <c r="B65" s="47"/>
      <c r="C65" s="27">
        <f t="shared" si="1"/>
        <v>10</v>
      </c>
      <c r="D65" s="20" t="s">
        <v>75</v>
      </c>
      <c r="E65" s="30" t="s">
        <v>77</v>
      </c>
      <c r="F65" s="27">
        <v>1</v>
      </c>
      <c r="G65" s="21">
        <v>43957</v>
      </c>
    </row>
    <row r="66" spans="2:8" ht="15" customHeight="1" x14ac:dyDescent="0.2">
      <c r="B66" s="47"/>
      <c r="C66" s="27">
        <f t="shared" si="1"/>
        <v>11</v>
      </c>
      <c r="D66" s="20" t="s">
        <v>78</v>
      </c>
      <c r="E66" s="30" t="s">
        <v>79</v>
      </c>
      <c r="F66" s="27">
        <v>1</v>
      </c>
      <c r="G66" s="21">
        <v>43983</v>
      </c>
    </row>
    <row r="67" spans="2:8" ht="15" customHeight="1" x14ac:dyDescent="0.2">
      <c r="B67" s="47"/>
      <c r="C67" s="27">
        <f t="shared" si="1"/>
        <v>12</v>
      </c>
      <c r="D67" s="20" t="s">
        <v>78</v>
      </c>
      <c r="E67" s="30" t="s">
        <v>80</v>
      </c>
      <c r="F67" s="27">
        <v>2</v>
      </c>
      <c r="G67" s="21">
        <v>43990</v>
      </c>
    </row>
    <row r="68" spans="2:8" ht="15" customHeight="1" x14ac:dyDescent="0.2">
      <c r="B68" s="47"/>
      <c r="C68" s="27">
        <v>13</v>
      </c>
      <c r="D68" s="20" t="s">
        <v>81</v>
      </c>
      <c r="E68" s="30" t="s">
        <v>82</v>
      </c>
      <c r="F68" s="27">
        <v>1</v>
      </c>
      <c r="G68" s="21">
        <v>44041</v>
      </c>
    </row>
    <row r="69" spans="2:8" ht="15" customHeight="1" x14ac:dyDescent="0.2">
      <c r="B69" s="47"/>
      <c r="C69" s="27">
        <v>14</v>
      </c>
      <c r="D69" s="20" t="s">
        <v>81</v>
      </c>
      <c r="E69" s="30" t="s">
        <v>83</v>
      </c>
      <c r="F69" s="27">
        <v>1</v>
      </c>
      <c r="G69" s="21">
        <v>44041</v>
      </c>
    </row>
    <row r="70" spans="2:8" s="26" customFormat="1" x14ac:dyDescent="0.2">
      <c r="B70" s="25"/>
      <c r="C70" s="27">
        <v>15</v>
      </c>
      <c r="D70" s="20" t="s">
        <v>84</v>
      </c>
      <c r="E70" s="22" t="s">
        <v>85</v>
      </c>
      <c r="F70" s="27">
        <v>1</v>
      </c>
      <c r="G70" s="21">
        <v>44068</v>
      </c>
      <c r="H70" s="32"/>
    </row>
    <row r="71" spans="2:8" s="26" customFormat="1" x14ac:dyDescent="0.2">
      <c r="B71" s="25"/>
      <c r="C71" s="27">
        <v>16</v>
      </c>
      <c r="D71" s="20" t="s">
        <v>84</v>
      </c>
      <c r="E71" s="22" t="s">
        <v>86</v>
      </c>
      <c r="F71" s="27">
        <v>1</v>
      </c>
      <c r="G71" s="21">
        <v>44076</v>
      </c>
      <c r="H71" s="32"/>
    </row>
    <row r="72" spans="2:8" s="26" customFormat="1" x14ac:dyDescent="0.2">
      <c r="B72" s="25"/>
      <c r="C72" s="27"/>
      <c r="D72" s="20"/>
      <c r="E72" s="22"/>
      <c r="F72" s="27"/>
      <c r="G72" s="21"/>
      <c r="H72" s="32"/>
    </row>
    <row r="73" spans="2:8" ht="15" customHeight="1" x14ac:dyDescent="0.2">
      <c r="B73" s="55" t="s">
        <v>87</v>
      </c>
      <c r="C73" s="55"/>
      <c r="D73" s="55"/>
      <c r="E73" s="55"/>
      <c r="F73" s="28">
        <f>SUM(F56:F72)</f>
        <v>17</v>
      </c>
      <c r="G73" s="28"/>
    </row>
    <row r="74" spans="2:8" ht="12.75" customHeight="1" x14ac:dyDescent="0.2">
      <c r="B74" s="19"/>
      <c r="C74" s="49" t="s">
        <v>88</v>
      </c>
      <c r="D74" s="49"/>
      <c r="E74" s="49"/>
      <c r="F74" s="33">
        <f>F54+F73</f>
        <v>60</v>
      </c>
      <c r="G74" s="33"/>
    </row>
    <row r="75" spans="2:8" ht="12.75" customHeight="1" x14ac:dyDescent="0.2">
      <c r="B75" s="34"/>
      <c r="C75" s="35"/>
      <c r="D75" s="35"/>
      <c r="E75" s="35"/>
      <c r="F75" s="37"/>
      <c r="G75" s="37"/>
    </row>
    <row r="76" spans="2:8" ht="12.75" customHeight="1" x14ac:dyDescent="0.2">
      <c r="B76" s="34"/>
      <c r="C76" s="35"/>
      <c r="D76" s="35"/>
      <c r="E76" s="35"/>
      <c r="F76" s="37"/>
      <c r="G76" s="37"/>
    </row>
    <row r="77" spans="2:8" ht="15" customHeight="1" x14ac:dyDescent="0.2">
      <c r="B77" s="34"/>
      <c r="C77" s="35"/>
      <c r="D77" s="35"/>
      <c r="E77" s="36"/>
      <c r="F77" s="37"/>
      <c r="G77" s="37"/>
    </row>
    <row r="78" spans="2:8" ht="14.25" x14ac:dyDescent="0.2">
      <c r="C78" s="50"/>
      <c r="D78" s="50"/>
      <c r="E78" s="50"/>
      <c r="F78" s="50"/>
      <c r="G78" s="50"/>
    </row>
    <row r="79" spans="2:8" ht="14.25" x14ac:dyDescent="0.2">
      <c r="C79" s="38"/>
      <c r="D79" s="38"/>
      <c r="E79" s="39"/>
      <c r="F79" s="38"/>
      <c r="G79" s="38"/>
    </row>
  </sheetData>
  <autoFilter ref="C9:H79"/>
  <mergeCells count="8">
    <mergeCell ref="C74:E74"/>
    <mergeCell ref="C78:G78"/>
    <mergeCell ref="B2:G2"/>
    <mergeCell ref="B3:G3"/>
    <mergeCell ref="C4:G4"/>
    <mergeCell ref="F5:G5"/>
    <mergeCell ref="B54:E54"/>
    <mergeCell ref="B73:E73"/>
  </mergeCells>
  <printOptions horizontalCentered="1"/>
  <pageMargins left="0" right="0" top="0" bottom="0" header="0.43307086614173229" footer="0.19685039370078741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Разрывы</vt:lpstr>
      <vt:lpstr>Разрывы!Заголовки_для_печати</vt:lpstr>
      <vt:lpstr>Разрывы!Область_печати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Терешкина Анна Викторовна</dc:creator>
  <cp:lastModifiedBy>Терешкина Анна Викторовна</cp:lastModifiedBy>
  <cp:lastPrinted>2021-03-03T06:01:57Z</cp:lastPrinted>
  <dcterms:created xsi:type="dcterms:W3CDTF">2021-02-18T11:11:56Z</dcterms:created>
  <dcterms:modified xsi:type="dcterms:W3CDTF">2021-03-03T06:02:01Z</dcterms:modified>
</cp:coreProperties>
</file>